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0" yWindow="0" windowWidth="26100" windowHeight="146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1"/>
  <c r="A18"/>
  <c r="A32"/>
  <c r="A25"/>
  <c r="A14"/>
  <c r="A45"/>
  <c r="A12"/>
  <c r="A40"/>
  <c r="A29"/>
  <c r="A23"/>
  <c r="A43"/>
  <c r="A17"/>
  <c r="A3"/>
  <c r="A28"/>
  <c r="A11"/>
  <c r="A42"/>
  <c r="A20"/>
  <c r="A30"/>
  <c r="A31"/>
  <c r="A10"/>
  <c r="A15"/>
  <c r="A39"/>
  <c r="A4"/>
  <c r="A21"/>
  <c r="A33"/>
  <c r="A38"/>
  <c r="A47"/>
  <c r="A19"/>
  <c r="A9"/>
  <c r="A6"/>
  <c r="A24"/>
  <c r="A35"/>
  <c r="A34"/>
  <c r="A16"/>
  <c r="A7"/>
  <c r="A44"/>
  <c r="A37"/>
  <c r="A36"/>
  <c r="A46"/>
  <c r="A48"/>
  <c r="A8"/>
  <c r="A5"/>
  <c r="A49"/>
  <c r="A41"/>
  <c r="A27"/>
</calcChain>
</file>

<file path=xl/sharedStrings.xml><?xml version="1.0" encoding="utf-8"?>
<sst xmlns="http://schemas.openxmlformats.org/spreadsheetml/2006/main" count="77" uniqueCount="44">
  <si>
    <t>Accept this grade for whole course (3cr) or take exam for possibility to improve your grade.</t>
    <phoneticPr fontId="2" type="noConversion"/>
  </si>
  <si>
    <t>essay not returned</t>
    <phoneticPr fontId="2" type="noConversion"/>
  </si>
  <si>
    <t>essay not returned</t>
    <phoneticPr fontId="2" type="noConversion"/>
  </si>
  <si>
    <t>essay not returned</t>
    <phoneticPr fontId="2" type="noConversion"/>
  </si>
  <si>
    <t>You can still return the essay DL is 31.5.2011.</t>
    <phoneticPr fontId="2" type="noConversion"/>
  </si>
  <si>
    <t>Do not take the exam. This is your final grade for whole course (3 cr).</t>
  </si>
  <si>
    <t>Student nr</t>
    <phoneticPr fontId="2" type="noConversion"/>
  </si>
  <si>
    <t>essay not returned</t>
    <phoneticPr fontId="2" type="noConversion"/>
  </si>
  <si>
    <t>essay not returned</t>
    <phoneticPr fontId="2" type="noConversion"/>
  </si>
  <si>
    <t>essay not returned</t>
    <phoneticPr fontId="2" type="noConversion"/>
  </si>
  <si>
    <t>essay not returned</t>
    <phoneticPr fontId="2" type="noConversion"/>
  </si>
  <si>
    <t>essay not returned</t>
    <phoneticPr fontId="2" type="noConversion"/>
  </si>
  <si>
    <t>You can still return the essay DL is 31.5.2011.</t>
    <phoneticPr fontId="2" type="noConversion"/>
  </si>
  <si>
    <t>essay not returned</t>
    <phoneticPr fontId="2" type="noConversion"/>
  </si>
  <si>
    <t>essay not returned</t>
    <phoneticPr fontId="2" type="noConversion"/>
  </si>
  <si>
    <t>Accept this grade for whole course (3cr) or take exam for possibility to improve your grade.</t>
    <phoneticPr fontId="2" type="noConversion"/>
  </si>
  <si>
    <t>essay not returned</t>
    <phoneticPr fontId="2" type="noConversion"/>
  </si>
  <si>
    <t>essay not returned</t>
    <phoneticPr fontId="2" type="noConversion"/>
  </si>
  <si>
    <t>essay not returned</t>
    <phoneticPr fontId="2" type="noConversion"/>
  </si>
  <si>
    <t>You can still return the essay DL is 31.5.2011.</t>
    <phoneticPr fontId="2" type="noConversion"/>
  </si>
  <si>
    <t>essay not returned</t>
    <phoneticPr fontId="2" type="noConversion"/>
  </si>
  <si>
    <t>essay not returned</t>
    <phoneticPr fontId="2" type="noConversion"/>
  </si>
  <si>
    <t>Do not take the exam. This is your final grade for whole course (3 cr).</t>
    <phoneticPr fontId="2" type="noConversion"/>
  </si>
  <si>
    <t>essay not returned</t>
    <phoneticPr fontId="2" type="noConversion"/>
  </si>
  <si>
    <t>essay not returned</t>
    <phoneticPr fontId="2" type="noConversion"/>
  </si>
  <si>
    <t>You can still return the essay DL is 31.5.2011.</t>
    <phoneticPr fontId="2" type="noConversion"/>
  </si>
  <si>
    <t>essay not returned</t>
    <phoneticPr fontId="2" type="noConversion"/>
  </si>
  <si>
    <t>essay not returned</t>
    <phoneticPr fontId="2" type="noConversion"/>
  </si>
  <si>
    <t>53970M</t>
    <phoneticPr fontId="2" type="noConversion"/>
  </si>
  <si>
    <t>Do not take the exam. This is your final grade for whole course (3 cr).</t>
    <phoneticPr fontId="2" type="noConversion"/>
  </si>
  <si>
    <t>Do not take the exam. This is your final grade for whole course (3 cr).</t>
    <phoneticPr fontId="2" type="noConversion"/>
  </si>
  <si>
    <t>62994L</t>
  </si>
  <si>
    <t>Grade</t>
    <phoneticPr fontId="2" type="noConversion"/>
  </si>
  <si>
    <t>Instructions</t>
    <phoneticPr fontId="2" type="noConversion"/>
  </si>
  <si>
    <t>Do not take the exam. This is your final grade for whole course (3 cr).</t>
    <phoneticPr fontId="2" type="noConversion"/>
  </si>
  <si>
    <t>Accept this grade for whole course (3cr) or take exam for possibility to improve your grade.</t>
    <phoneticPr fontId="2" type="noConversion"/>
  </si>
  <si>
    <t>essay not returned</t>
    <phoneticPr fontId="2" type="noConversion"/>
  </si>
  <si>
    <t>You can still return the essay DL is 31.5.2011.</t>
    <phoneticPr fontId="2" type="noConversion"/>
  </si>
  <si>
    <t>essay not returned</t>
    <phoneticPr fontId="2" type="noConversion"/>
  </si>
  <si>
    <t>Accept this grade for whole course (3cr) or take exam for possibility to improve your grade.</t>
    <phoneticPr fontId="2" type="noConversion"/>
  </si>
  <si>
    <t>essay not returned</t>
    <phoneticPr fontId="2" type="noConversion"/>
  </si>
  <si>
    <t>You can still return the essay DL is 31.5.2011.</t>
    <phoneticPr fontId="2" type="noConversion"/>
  </si>
  <si>
    <t>essay not returned</t>
    <phoneticPr fontId="2" type="noConversion"/>
  </si>
  <si>
    <t>Do not take the exam. This is your final grade for whole course (3 cr).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</si>
</sst>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49"/>
  <sheetViews>
    <sheetView showGridLines="0" tabSelected="1" workbookViewId="0">
      <selection activeCell="B2" sqref="B2"/>
    </sheetView>
  </sheetViews>
  <sheetFormatPr baseColWidth="10" defaultRowHeight="13"/>
  <cols>
    <col min="1" max="1" width="9.42578125" customWidth="1"/>
    <col min="2" max="2" width="21.5703125" bestFit="1" customWidth="1"/>
    <col min="3" max="3" width="68.140625" customWidth="1"/>
  </cols>
  <sheetData>
    <row r="1" spans="1:3" ht="26">
      <c r="A1" s="2" t="s">
        <v>6</v>
      </c>
      <c r="B1" s="3" t="s">
        <v>32</v>
      </c>
      <c r="C1" s="3" t="s">
        <v>33</v>
      </c>
    </row>
    <row r="2" spans="1:3">
      <c r="A2" s="4" t="str">
        <f>"206383"</f>
        <v>206383</v>
      </c>
      <c r="B2" s="5" t="s">
        <v>27</v>
      </c>
      <c r="C2" s="1" t="s">
        <v>19</v>
      </c>
    </row>
    <row r="3" spans="1:3">
      <c r="A3" s="4" t="str">
        <f>"207489"</f>
        <v>207489</v>
      </c>
      <c r="B3" s="5" t="s">
        <v>18</v>
      </c>
      <c r="C3" s="1" t="s">
        <v>37</v>
      </c>
    </row>
    <row r="4" spans="1:3">
      <c r="A4" s="4" t="str">
        <f>"208268"</f>
        <v>208268</v>
      </c>
      <c r="B4" s="5">
        <v>4</v>
      </c>
      <c r="C4" s="1" t="s">
        <v>0</v>
      </c>
    </row>
    <row r="5" spans="1:3">
      <c r="A5" s="4" t="str">
        <f>"208475"</f>
        <v>208475</v>
      </c>
      <c r="B5" s="5">
        <v>5</v>
      </c>
      <c r="C5" s="1" t="s">
        <v>34</v>
      </c>
    </row>
    <row r="6" spans="1:3">
      <c r="A6" s="4" t="str">
        <f>"208857"</f>
        <v>208857</v>
      </c>
      <c r="B6" s="5" t="s">
        <v>3</v>
      </c>
      <c r="C6" s="1" t="s">
        <v>4</v>
      </c>
    </row>
    <row r="7" spans="1:3">
      <c r="A7" s="4" t="str">
        <f>"210379"</f>
        <v>210379</v>
      </c>
      <c r="B7" s="5">
        <v>3</v>
      </c>
      <c r="C7" s="1" t="s">
        <v>0</v>
      </c>
    </row>
    <row r="8" spans="1:3">
      <c r="A8" s="4" t="str">
        <f>"244196"</f>
        <v>244196</v>
      </c>
      <c r="B8" s="5" t="s">
        <v>38</v>
      </c>
      <c r="C8" s="1" t="s">
        <v>37</v>
      </c>
    </row>
    <row r="9" spans="1:3">
      <c r="A9" s="4" t="str">
        <f>"244808"</f>
        <v>244808</v>
      </c>
      <c r="B9" s="5" t="s">
        <v>7</v>
      </c>
      <c r="C9" s="1" t="s">
        <v>4</v>
      </c>
    </row>
    <row r="10" spans="1:3">
      <c r="A10" s="4" t="str">
        <f>"245043"</f>
        <v>245043</v>
      </c>
      <c r="B10" s="5">
        <v>4</v>
      </c>
      <c r="C10" s="1" t="s">
        <v>0</v>
      </c>
    </row>
    <row r="11" spans="1:3">
      <c r="A11" s="4" t="str">
        <f>"245221"</f>
        <v>245221</v>
      </c>
      <c r="B11" s="5" t="s">
        <v>16</v>
      </c>
      <c r="C11" s="1" t="s">
        <v>37</v>
      </c>
    </row>
    <row r="12" spans="1:3">
      <c r="A12" s="4" t="str">
        <f>"245577"</f>
        <v>245577</v>
      </c>
      <c r="B12" s="5" t="s">
        <v>1</v>
      </c>
      <c r="C12" s="1" t="s">
        <v>4</v>
      </c>
    </row>
    <row r="13" spans="1:3">
      <c r="A13">
        <v>251891</v>
      </c>
      <c r="B13" s="5">
        <v>5</v>
      </c>
      <c r="C13" s="1" t="s">
        <v>5</v>
      </c>
    </row>
    <row r="14" spans="1:3">
      <c r="A14" s="4" t="str">
        <f>"251927"</f>
        <v>251927</v>
      </c>
      <c r="B14" s="5" t="s">
        <v>24</v>
      </c>
      <c r="C14" s="1" t="s">
        <v>25</v>
      </c>
    </row>
    <row r="15" spans="1:3">
      <c r="A15" s="4" t="str">
        <f>"258661"</f>
        <v>258661</v>
      </c>
      <c r="B15" s="5" t="s">
        <v>13</v>
      </c>
      <c r="C15" s="1" t="s">
        <v>37</v>
      </c>
    </row>
    <row r="16" spans="1:3">
      <c r="A16" s="4" t="str">
        <f>"258690"</f>
        <v>258690</v>
      </c>
      <c r="B16" s="5" t="s">
        <v>1</v>
      </c>
      <c r="C16" s="1" t="s">
        <v>37</v>
      </c>
    </row>
    <row r="17" spans="1:3">
      <c r="A17" s="4" t="str">
        <f>"258917"</f>
        <v>258917</v>
      </c>
      <c r="B17" s="5">
        <v>4</v>
      </c>
      <c r="C17" s="1" t="s">
        <v>39</v>
      </c>
    </row>
    <row r="18" spans="1:3">
      <c r="A18" s="4" t="str">
        <f>"258933"</f>
        <v>258933</v>
      </c>
      <c r="B18" s="5">
        <v>5</v>
      </c>
      <c r="C18" s="1" t="s">
        <v>30</v>
      </c>
    </row>
    <row r="19" spans="1:3">
      <c r="A19" s="4" t="str">
        <f>"29961V"</f>
        <v>29961V</v>
      </c>
      <c r="B19" s="5" t="s">
        <v>8</v>
      </c>
      <c r="C19" s="1" t="s">
        <v>37</v>
      </c>
    </row>
    <row r="20" spans="1:3">
      <c r="A20" s="4" t="str">
        <f>"49546R"</f>
        <v>49546R</v>
      </c>
      <c r="B20" s="5" t="s">
        <v>14</v>
      </c>
      <c r="C20" s="1" t="s">
        <v>41</v>
      </c>
    </row>
    <row r="21" spans="1:3">
      <c r="A21" s="4" t="str">
        <f>"53761M"</f>
        <v>53761M</v>
      </c>
      <c r="B21" s="5" t="s">
        <v>11</v>
      </c>
      <c r="C21" s="1" t="s">
        <v>12</v>
      </c>
    </row>
    <row r="22" spans="1:3">
      <c r="A22" s="7" t="s">
        <v>28</v>
      </c>
      <c r="B22" s="7">
        <v>5</v>
      </c>
      <c r="C22" s="12" t="s">
        <v>29</v>
      </c>
    </row>
    <row r="23" spans="1:3">
      <c r="A23" s="4" t="str">
        <f>"54436B"</f>
        <v>54436B</v>
      </c>
      <c r="B23" s="5" t="s">
        <v>21</v>
      </c>
      <c r="C23" s="1" t="s">
        <v>12</v>
      </c>
    </row>
    <row r="24" spans="1:3">
      <c r="A24" s="4" t="str">
        <f>"55476T"</f>
        <v>55476T</v>
      </c>
      <c r="B24" s="5">
        <v>5</v>
      </c>
      <c r="C24" s="1" t="s">
        <v>34</v>
      </c>
    </row>
    <row r="25" spans="1:3">
      <c r="A25" s="4" t="str">
        <f>"56278A"</f>
        <v>56278A</v>
      </c>
      <c r="B25" s="5" t="s">
        <v>26</v>
      </c>
      <c r="C25" s="1" t="s">
        <v>41</v>
      </c>
    </row>
    <row r="26" spans="1:3">
      <c r="A26" s="7" t="s">
        <v>31</v>
      </c>
      <c r="B26" s="9">
        <v>5</v>
      </c>
      <c r="C26" s="12" t="s">
        <v>29</v>
      </c>
    </row>
    <row r="27" spans="1:3">
      <c r="A27" s="4" t="str">
        <f>"63014M"</f>
        <v>63014M</v>
      </c>
      <c r="B27" s="5">
        <v>5</v>
      </c>
      <c r="C27" s="1" t="s">
        <v>34</v>
      </c>
    </row>
    <row r="28" spans="1:3">
      <c r="A28" s="4" t="str">
        <f>"63064D"</f>
        <v>63064D</v>
      </c>
      <c r="B28" s="5" t="s">
        <v>17</v>
      </c>
      <c r="C28" s="1" t="s">
        <v>19</v>
      </c>
    </row>
    <row r="29" spans="1:3">
      <c r="A29" s="4" t="str">
        <f>"63183K"</f>
        <v>63183K</v>
      </c>
      <c r="B29" s="5">
        <v>5</v>
      </c>
      <c r="C29" s="1" t="s">
        <v>22</v>
      </c>
    </row>
    <row r="30" spans="1:3">
      <c r="A30" s="4" t="str">
        <f>"63784B"</f>
        <v>63784B</v>
      </c>
      <c r="B30" s="5">
        <v>5</v>
      </c>
      <c r="C30" s="1" t="s">
        <v>34</v>
      </c>
    </row>
    <row r="31" spans="1:3">
      <c r="A31" s="4" t="str">
        <f>"64393C"</f>
        <v>64393C</v>
      </c>
      <c r="B31" s="5">
        <v>5</v>
      </c>
      <c r="C31" s="1" t="s">
        <v>34</v>
      </c>
    </row>
    <row r="32" spans="1:3">
      <c r="A32" s="4" t="str">
        <f>"64399K"</f>
        <v>64399K</v>
      </c>
      <c r="B32" s="5">
        <v>5</v>
      </c>
      <c r="C32" s="1" t="s">
        <v>34</v>
      </c>
    </row>
    <row r="33" spans="1:3">
      <c r="A33" s="4" t="str">
        <f>"64756E"</f>
        <v>64756E</v>
      </c>
      <c r="B33" s="5">
        <v>5</v>
      </c>
      <c r="C33" s="1" t="s">
        <v>34</v>
      </c>
    </row>
    <row r="34" spans="1:3">
      <c r="A34" s="4" t="str">
        <f>"65025J"</f>
        <v>65025J</v>
      </c>
      <c r="B34" s="5">
        <v>5</v>
      </c>
      <c r="C34" s="1" t="s">
        <v>34</v>
      </c>
    </row>
    <row r="35" spans="1:3">
      <c r="A35" s="4" t="str">
        <f>"67521S"</f>
        <v>67521S</v>
      </c>
      <c r="B35" s="5" t="s">
        <v>2</v>
      </c>
      <c r="C35" s="1" t="s">
        <v>41</v>
      </c>
    </row>
    <row r="36" spans="1:3">
      <c r="A36" s="4" t="str">
        <f>"69070F"</f>
        <v>69070F</v>
      </c>
      <c r="B36" s="5" t="s">
        <v>42</v>
      </c>
      <c r="C36" s="1" t="s">
        <v>41</v>
      </c>
    </row>
    <row r="37" spans="1:3">
      <c r="A37" s="4" t="str">
        <f>"69071H"</f>
        <v>69071H</v>
      </c>
      <c r="B37" s="5">
        <v>4</v>
      </c>
      <c r="C37" s="1" t="s">
        <v>35</v>
      </c>
    </row>
    <row r="38" spans="1:3">
      <c r="A38" s="4" t="str">
        <f>"69196V"</f>
        <v>69196V</v>
      </c>
      <c r="B38" s="5" t="s">
        <v>10</v>
      </c>
      <c r="C38" s="1" t="s">
        <v>41</v>
      </c>
    </row>
    <row r="39" spans="1:3">
      <c r="A39" s="4" t="str">
        <f>"69752D"</f>
        <v>69752D</v>
      </c>
      <c r="B39" s="5">
        <v>5</v>
      </c>
      <c r="C39" s="1" t="s">
        <v>34</v>
      </c>
    </row>
    <row r="40" spans="1:3">
      <c r="A40" s="4" t="str">
        <f>"69934S"</f>
        <v>69934S</v>
      </c>
      <c r="B40" s="5" t="s">
        <v>23</v>
      </c>
      <c r="C40" s="1" t="s">
        <v>41</v>
      </c>
    </row>
    <row r="41" spans="1:3">
      <c r="A41" s="4" t="str">
        <f>"69976W"</f>
        <v>69976W</v>
      </c>
      <c r="B41" s="5">
        <v>4</v>
      </c>
      <c r="C41" s="1" t="s">
        <v>35</v>
      </c>
    </row>
    <row r="42" spans="1:3">
      <c r="A42" s="4" t="str">
        <f>"77085C"</f>
        <v>77085C</v>
      </c>
      <c r="B42" s="5">
        <v>4</v>
      </c>
      <c r="C42" s="1" t="s">
        <v>15</v>
      </c>
    </row>
    <row r="43" spans="1:3">
      <c r="A43" s="4" t="str">
        <f>"77110K"</f>
        <v>77110K</v>
      </c>
      <c r="B43" s="5" t="s">
        <v>20</v>
      </c>
      <c r="C43" s="1" t="s">
        <v>41</v>
      </c>
    </row>
    <row r="44" spans="1:3">
      <c r="A44" s="4" t="str">
        <f>"78801K"</f>
        <v>78801K</v>
      </c>
      <c r="B44" s="5">
        <v>5</v>
      </c>
      <c r="C44" s="1" t="s">
        <v>43</v>
      </c>
    </row>
    <row r="45" spans="1:3">
      <c r="A45" s="4" t="str">
        <f>"79078A"</f>
        <v>79078A</v>
      </c>
      <c r="B45" s="5">
        <v>5</v>
      </c>
      <c r="C45" s="1" t="s">
        <v>43</v>
      </c>
    </row>
    <row r="46" spans="1:3">
      <c r="A46" s="4" t="str">
        <f>"80556T"</f>
        <v>80556T</v>
      </c>
      <c r="B46" s="5" t="s">
        <v>40</v>
      </c>
      <c r="C46" s="1" t="s">
        <v>41</v>
      </c>
    </row>
    <row r="47" spans="1:3">
      <c r="A47" s="6" t="str">
        <f>"80582D"</f>
        <v>80582D</v>
      </c>
      <c r="B47" s="10" t="s">
        <v>9</v>
      </c>
      <c r="C47" s="11" t="s">
        <v>4</v>
      </c>
    </row>
    <row r="48" spans="1:3">
      <c r="A48" s="6" t="str">
        <f>"84889U"</f>
        <v>84889U</v>
      </c>
      <c r="B48" s="8">
        <v>3</v>
      </c>
      <c r="C48" s="11" t="s">
        <v>39</v>
      </c>
    </row>
    <row r="49" spans="1:3">
      <c r="A49" s="6" t="str">
        <f>"84973F"</f>
        <v>84973F</v>
      </c>
      <c r="B49" s="8" t="s">
        <v>36</v>
      </c>
      <c r="C49" s="11" t="s">
        <v>37</v>
      </c>
    </row>
  </sheetData>
  <sheetCalcPr fullCalcOnLoad="1"/>
  <sortState ref="A2:XFD49">
    <sortCondition ref="A3:A49"/>
  </sortState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Kristiina Karvonen</cp:lastModifiedBy>
  <dcterms:created xsi:type="dcterms:W3CDTF">2011-05-10T17:00:30Z</dcterms:created>
  <dcterms:modified xsi:type="dcterms:W3CDTF">2011-05-10T17:06:01Z</dcterms:modified>
</cp:coreProperties>
</file>